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40" activeTab="0"/>
  </bookViews>
  <sheets>
    <sheet name="A" sheetId="1" r:id="rId1"/>
    <sheet name="Current" sheetId="2" r:id="rId2"/>
  </sheets>
  <definedNames>
    <definedName name="__123Graph_A" hidden="1">'A'!#REF!</definedName>
    <definedName name="__123Graph_B" hidden="1">'A'!#REF!</definedName>
    <definedName name="__123Graph_C" hidden="1">'A'!#REF!</definedName>
    <definedName name="__123Graph_D" hidden="1">'A'!#REF!</definedName>
    <definedName name="__123Graph_E" hidden="1">'A'!#REF!</definedName>
    <definedName name="__123Graph_X" hidden="1">'A'!#REF!</definedName>
    <definedName name="_xlnm.Print_Area" localSheetId="0">'A'!$A$1:$P$25</definedName>
    <definedName name="Print_Area_MI" localSheetId="0">'A'!$A$1:$N$23</definedName>
  </definedNames>
  <calcPr fullCalcOnLoad="1"/>
</workbook>
</file>

<file path=xl/sharedStrings.xml><?xml version="1.0" encoding="utf-8"?>
<sst xmlns="http://schemas.openxmlformats.org/spreadsheetml/2006/main" count="142" uniqueCount="88">
  <si>
    <t>Actual</t>
  </si>
  <si>
    <t>Handicap</t>
  </si>
  <si>
    <t>Name</t>
  </si>
  <si>
    <t>Class</t>
  </si>
  <si>
    <t>Actual Time</t>
  </si>
  <si>
    <t>Seconds</t>
  </si>
  <si>
    <t>Place</t>
  </si>
  <si>
    <t>Correction</t>
  </si>
  <si>
    <t>Barbara Fothergill</t>
  </si>
  <si>
    <t>M45</t>
  </si>
  <si>
    <t>Mins/km</t>
  </si>
  <si>
    <t>Actual Speed</t>
  </si>
  <si>
    <t>Adjusted Speed</t>
  </si>
  <si>
    <t>M55</t>
  </si>
  <si>
    <t>W55</t>
  </si>
  <si>
    <t>M60</t>
  </si>
  <si>
    <t>W65</t>
  </si>
  <si>
    <t>M50</t>
  </si>
  <si>
    <t>M40</t>
  </si>
  <si>
    <t>Michael Hill</t>
  </si>
  <si>
    <t>Junior Category</t>
  </si>
  <si>
    <t>M12</t>
  </si>
  <si>
    <t>Club</t>
  </si>
  <si>
    <t>HAVOC</t>
  </si>
  <si>
    <t>CHIG</t>
  </si>
  <si>
    <t>Points</t>
  </si>
  <si>
    <t>Match Points</t>
  </si>
  <si>
    <t>Adult Category</t>
  </si>
  <si>
    <t>Tom Edelsten</t>
  </si>
  <si>
    <t>M65</t>
  </si>
  <si>
    <t>61:14</t>
  </si>
  <si>
    <t>John Duffield</t>
  </si>
  <si>
    <t>Derek Jenner</t>
  </si>
  <si>
    <t>Stewart Mills</t>
  </si>
  <si>
    <t>Alan Brett</t>
  </si>
  <si>
    <t>M35</t>
  </si>
  <si>
    <t>Ros West</t>
  </si>
  <si>
    <t>W60</t>
  </si>
  <si>
    <t>Adjusted</t>
  </si>
  <si>
    <t>Team Totals</t>
  </si>
  <si>
    <t>Yellow Course 2.3 km, 14 controls</t>
  </si>
  <si>
    <t>Results of HAVOC v CHIG Round Three: Weald Park 19th June 2010</t>
  </si>
  <si>
    <t>W12</t>
  </si>
  <si>
    <t>Lauren Kemp &amp; Jenny Goulbourn</t>
  </si>
  <si>
    <t>Score Event Maximum 26 controls in 60 minutes</t>
  </si>
  <si>
    <t>Mick Brett</t>
  </si>
  <si>
    <t>55:24</t>
  </si>
  <si>
    <t>Paul Beckett</t>
  </si>
  <si>
    <t>56:16</t>
  </si>
  <si>
    <t>Tim Pribul</t>
  </si>
  <si>
    <t>56:46</t>
  </si>
  <si>
    <t>62:21</t>
  </si>
  <si>
    <t>60:55</t>
  </si>
  <si>
    <t>58:38</t>
  </si>
  <si>
    <t>Tim Jones</t>
  </si>
  <si>
    <t>59:26</t>
  </si>
  <si>
    <t>Colin Jackson</t>
  </si>
  <si>
    <t>57:23</t>
  </si>
  <si>
    <t>Chris Burgues</t>
  </si>
  <si>
    <t>56:43</t>
  </si>
  <si>
    <t>Brian Daniel</t>
  </si>
  <si>
    <t>57:26</t>
  </si>
  <si>
    <t>61:15</t>
  </si>
  <si>
    <t>58:59</t>
  </si>
  <si>
    <t>David Float</t>
  </si>
  <si>
    <t>57:51</t>
  </si>
  <si>
    <t>56:01</t>
  </si>
  <si>
    <t>56:42</t>
  </si>
  <si>
    <t>58:02</t>
  </si>
  <si>
    <t>John Float</t>
  </si>
  <si>
    <t>M75</t>
  </si>
  <si>
    <t>57:42</t>
  </si>
  <si>
    <t>Keith Ryder</t>
  </si>
  <si>
    <t>55:05</t>
  </si>
  <si>
    <t>Mary Ryder</t>
  </si>
  <si>
    <t>W75</t>
  </si>
  <si>
    <t>Jane Daniel</t>
  </si>
  <si>
    <t>63:32</t>
  </si>
  <si>
    <t>Bob Mansfield</t>
  </si>
  <si>
    <t>49:40</t>
  </si>
  <si>
    <t>Rex Kemp &amp; Alex Hamilton-Morris</t>
  </si>
  <si>
    <t>62:17</t>
  </si>
  <si>
    <t>Claire Jones</t>
  </si>
  <si>
    <t>W45</t>
  </si>
  <si>
    <t>62:37</t>
  </si>
  <si>
    <t>Jocelyn Brett</t>
  </si>
  <si>
    <t>48:05</t>
  </si>
  <si>
    <t>HAVOC 107.5 - 103 CHIG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</si>
</sst>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_)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809]dd\ mmmm\ yyyy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24"/>
      <color indexed="13"/>
      <name val="Helv"/>
      <family val="0"/>
    </font>
    <font>
      <b/>
      <sz val="14"/>
      <name val="Helv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7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3">
      <alignment/>
      <protection/>
    </xf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3">
      <alignment/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3">
      <alignment/>
      <protection/>
    </xf>
    <xf numFmtId="0" fontId="44" fillId="0" borderId="0" applyNumberFormat="0" applyFill="0" applyBorder="0" applyAlignment="0" applyProtection="0"/>
    <xf numFmtId="0" fontId="5" fillId="34" borderId="0">
      <alignment/>
      <protection/>
    </xf>
    <xf numFmtId="0" fontId="45" fillId="0" borderId="10" applyNumberFormat="0" applyFill="0" applyAlignment="0" applyProtection="0"/>
    <xf numFmtId="0" fontId="6" fillId="0" borderId="11">
      <alignment/>
      <protection/>
    </xf>
    <xf numFmtId="0" fontId="6" fillId="0" borderId="3">
      <alignment/>
      <protection/>
    </xf>
    <xf numFmtId="0" fontId="46" fillId="0" borderId="0" applyNumberFormat="0" applyFill="0" applyBorder="0" applyAlignment="0" applyProtection="0"/>
  </cellStyleXfs>
  <cellXfs count="25">
    <xf numFmtId="166" fontId="0" fillId="0" borderId="0" xfId="0" applyAlignment="1">
      <alignment/>
    </xf>
    <xf numFmtId="166" fontId="7" fillId="0" borderId="0" xfId="0" applyFont="1" applyAlignment="1">
      <alignment horizontal="left"/>
    </xf>
    <xf numFmtId="166" fontId="7" fillId="0" borderId="0" xfId="0" applyFont="1" applyAlignment="1">
      <alignment/>
    </xf>
    <xf numFmtId="166" fontId="7" fillId="0" borderId="0" xfId="0" applyFont="1" applyAlignment="1">
      <alignment horizontal="right"/>
    </xf>
    <xf numFmtId="166" fontId="8" fillId="0" borderId="0" xfId="0" applyFont="1" applyAlignment="1">
      <alignment/>
    </xf>
    <xf numFmtId="165" fontId="8" fillId="0" borderId="0" xfId="0" applyNumberFormat="1" applyFont="1" applyAlignment="1" applyProtection="1">
      <alignment/>
      <protection/>
    </xf>
    <xf numFmtId="166" fontId="8" fillId="0" borderId="0" xfId="0" applyFont="1" applyAlignment="1">
      <alignment horizontal="left"/>
    </xf>
    <xf numFmtId="164" fontId="8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6" fontId="9" fillId="0" borderId="0" xfId="0" applyFont="1" applyAlignment="1">
      <alignment horizontal="left"/>
    </xf>
    <xf numFmtId="166" fontId="9" fillId="0" borderId="0" xfId="0" applyFont="1" applyAlignment="1">
      <alignment/>
    </xf>
    <xf numFmtId="166" fontId="8" fillId="0" borderId="0" xfId="0" applyFont="1" applyAlignment="1" quotePrefix="1">
      <alignment horizontal="right"/>
    </xf>
    <xf numFmtId="164" fontId="8" fillId="0" borderId="0" xfId="0" applyNumberFormat="1" applyFont="1" applyAlignment="1" applyProtection="1" quotePrefix="1">
      <alignment horizontal="right"/>
      <protection/>
    </xf>
    <xf numFmtId="166" fontId="10" fillId="0" borderId="0" xfId="0" applyFont="1" applyAlignment="1">
      <alignment/>
    </xf>
    <xf numFmtId="166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166" fontId="7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166" fontId="8" fillId="0" borderId="0" xfId="0" applyFont="1" applyAlignment="1">
      <alignment/>
    </xf>
    <xf numFmtId="164" fontId="8" fillId="0" borderId="0" xfId="0" applyNumberFormat="1" applyFont="1" applyAlignment="1" applyProtection="1">
      <alignment/>
      <protection/>
    </xf>
    <xf numFmtId="166" fontId="10" fillId="0" borderId="0" xfId="0" applyFont="1" applyAlignment="1">
      <alignment horizontal="right"/>
    </xf>
    <xf numFmtId="166" fontId="8" fillId="0" borderId="0" xfId="0" applyFont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Data   - Style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abels - Style3" xfId="57"/>
    <cellStyle name="Linked Cell" xfId="58"/>
    <cellStyle name="Neutral" xfId="59"/>
    <cellStyle name="Note" xfId="60"/>
    <cellStyle name="Output" xfId="61"/>
    <cellStyle name="Percent" xfId="62"/>
    <cellStyle name="Reset  - Style7" xfId="63"/>
    <cellStyle name="Table  - Style6" xfId="64"/>
    <cellStyle name="Title" xfId="65"/>
    <cellStyle name="Title  - Style1" xfId="66"/>
    <cellStyle name="Total" xfId="67"/>
    <cellStyle name="TotCol - Style5" xfId="68"/>
    <cellStyle name="TotRow - Style4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525"/>
          <c:w val="0.944"/>
          <c:h val="0.923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A!#REF!</c:f>
            </c:strRef>
          </c:cat>
          <c:val>
            <c:numRef>
              <c:f>A!#REF!</c:f>
            </c:numRef>
          </c:val>
          <c:smooth val="0"/>
        </c:ser>
        <c:ser>
          <c:idx val="1"/>
          <c:order val="1"/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cat>
            <c:strRef>
              <c:f>A!#REF!</c:f>
            </c:strRef>
          </c:cat>
          <c:val>
            <c:numRef>
              <c:f>A!#REF!</c:f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A!#REF!</c:f>
            </c:strRef>
          </c:cat>
          <c:val>
            <c:numRef>
              <c:f>A!#REF!</c:f>
            </c:numRef>
          </c:val>
          <c:smooth val="0"/>
        </c:ser>
        <c:ser>
          <c:idx val="3"/>
          <c:order val="3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A!#REF!</c:f>
            </c:strRef>
          </c:cat>
          <c:val>
            <c:numRef>
              <c:f>A!#REF!</c:f>
            </c:numRef>
          </c:val>
          <c:smooth val="0"/>
        </c:ser>
        <c:ser>
          <c:idx val="4"/>
          <c:order val="4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A!#REF!</c:f>
            </c:strRef>
          </c:cat>
          <c:val>
            <c:numRef>
              <c:f>A!#REF!</c:f>
            </c:numRef>
          </c:val>
          <c:smooth val="0"/>
        </c:ser>
        <c:marker val="1"/>
        <c:axId val="44389881"/>
        <c:axId val="63964610"/>
      </c:lineChart>
      <c:catAx>
        <c:axId val="44389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964610"/>
        <c:crosses val="autoZero"/>
        <c:auto val="0"/>
        <c:lblOffset val="100"/>
        <c:tickLblSkip val="1"/>
        <c:noMultiLvlLbl val="0"/>
      </c:catAx>
      <c:valAx>
        <c:axId val="6396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98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5"/>
  <sheetViews>
    <sheetView showGridLines="0" tabSelected="1" zoomScalePageLayoutView="0" workbookViewId="0" topLeftCell="A1">
      <selection activeCell="N29" sqref="N29"/>
    </sheetView>
  </sheetViews>
  <sheetFormatPr defaultColWidth="9.77734375" defaultRowHeight="15.75"/>
  <cols>
    <col min="1" max="1" width="15.10546875" style="4" customWidth="1"/>
    <col min="2" max="2" width="7.4453125" style="4" customWidth="1"/>
    <col min="3" max="3" width="8.21484375" style="4" customWidth="1"/>
    <col min="4" max="4" width="5.21484375" style="4" customWidth="1"/>
    <col min="5" max="5" width="9.3359375" style="4" customWidth="1"/>
    <col min="6" max="6" width="3.88671875" style="4" customWidth="1"/>
    <col min="7" max="7" width="2.99609375" style="4" customWidth="1"/>
    <col min="8" max="8" width="6.88671875" style="4" customWidth="1"/>
    <col min="9" max="9" width="6.4453125" style="4" customWidth="1"/>
    <col min="10" max="10" width="10.4453125" style="4" customWidth="1"/>
    <col min="11" max="11" width="8.3359375" style="4" customWidth="1"/>
    <col min="12" max="12" width="12.21484375" style="4" customWidth="1"/>
    <col min="13" max="13" width="7.21484375" style="4" customWidth="1"/>
    <col min="14" max="14" width="9.77734375" style="4" customWidth="1"/>
    <col min="15" max="15" width="7.4453125" style="4" customWidth="1"/>
    <col min="16" max="16384" width="9.77734375" style="4" customWidth="1"/>
  </cols>
  <sheetData>
    <row r="1" spans="1:9" s="10" customFormat="1" ht="15.75">
      <c r="A1" s="9" t="s">
        <v>41</v>
      </c>
      <c r="I1" s="10" t="s">
        <v>87</v>
      </c>
    </row>
    <row r="2" s="10" customFormat="1" ht="15.75">
      <c r="A2" s="9"/>
    </row>
    <row r="3" ht="15.75">
      <c r="A3" s="10" t="s">
        <v>20</v>
      </c>
    </row>
    <row r="4" spans="1:15" s="2" customFormat="1" ht="15.75">
      <c r="A4" s="1" t="s">
        <v>40</v>
      </c>
      <c r="I4" s="3" t="s">
        <v>0</v>
      </c>
      <c r="J4" s="3" t="s">
        <v>11</v>
      </c>
      <c r="K4" s="3" t="s">
        <v>1</v>
      </c>
      <c r="L4" s="3" t="s">
        <v>12</v>
      </c>
      <c r="M4" s="3"/>
      <c r="N4" s="19" t="s">
        <v>26</v>
      </c>
      <c r="O4" s="19"/>
    </row>
    <row r="5" spans="1:15" s="2" customFormat="1" ht="15.75">
      <c r="A5" s="1" t="s">
        <v>2</v>
      </c>
      <c r="B5" s="1" t="s">
        <v>3</v>
      </c>
      <c r="C5" s="1" t="s">
        <v>22</v>
      </c>
      <c r="E5" s="3" t="s">
        <v>4</v>
      </c>
      <c r="H5" s="3" t="s">
        <v>5</v>
      </c>
      <c r="I5" s="3" t="s">
        <v>6</v>
      </c>
      <c r="J5" s="3" t="s">
        <v>10</v>
      </c>
      <c r="K5" s="3" t="s">
        <v>7</v>
      </c>
      <c r="L5" s="3" t="s">
        <v>10</v>
      </c>
      <c r="M5" s="3"/>
      <c r="N5" s="14" t="s">
        <v>23</v>
      </c>
      <c r="O5" s="14" t="s">
        <v>24</v>
      </c>
    </row>
    <row r="6" spans="1:15" ht="31.5">
      <c r="A6" s="24" t="s">
        <v>43</v>
      </c>
      <c r="B6" s="6" t="s">
        <v>42</v>
      </c>
      <c r="C6" s="6" t="s">
        <v>23</v>
      </c>
      <c r="E6" s="11" t="s">
        <v>30</v>
      </c>
      <c r="F6" s="4">
        <v>61</v>
      </c>
      <c r="G6" s="18">
        <v>14</v>
      </c>
      <c r="H6" s="4">
        <f>F6*60+G6</f>
        <v>3674</v>
      </c>
      <c r="I6" s="14">
        <v>1</v>
      </c>
      <c r="J6" s="15">
        <f>H6/60/2.3</f>
        <v>26.623188405797105</v>
      </c>
      <c r="K6" s="7">
        <v>0.25</v>
      </c>
      <c r="L6" s="16">
        <f>J6*K6</f>
        <v>6.655797101449276</v>
      </c>
      <c r="M6" s="16"/>
      <c r="N6" s="14">
        <v>0.5</v>
      </c>
      <c r="O6" s="13"/>
    </row>
    <row r="7" spans="1:15" ht="15.75">
      <c r="A7" s="1"/>
      <c r="B7" s="6"/>
      <c r="C7" s="6"/>
      <c r="D7" s="6"/>
      <c r="E7" s="11"/>
      <c r="G7" s="18"/>
      <c r="I7" s="14"/>
      <c r="J7" s="15"/>
      <c r="K7" s="7"/>
      <c r="L7" s="16"/>
      <c r="M7" s="16"/>
      <c r="N7" s="14"/>
      <c r="O7" s="13"/>
    </row>
    <row r="8" spans="1:13" ht="15.75">
      <c r="A8" s="10" t="s">
        <v>27</v>
      </c>
      <c r="E8" s="7"/>
      <c r="K8" s="7"/>
      <c r="L8" s="5"/>
      <c r="M8" s="5"/>
    </row>
    <row r="9" spans="1:15" s="2" customFormat="1" ht="15.75">
      <c r="A9" s="1" t="s">
        <v>44</v>
      </c>
      <c r="E9" s="8"/>
      <c r="I9" s="3" t="s">
        <v>0</v>
      </c>
      <c r="J9" s="3" t="s">
        <v>0</v>
      </c>
      <c r="K9" s="3" t="s">
        <v>1</v>
      </c>
      <c r="L9" s="3" t="s">
        <v>38</v>
      </c>
      <c r="M9" s="3" t="s">
        <v>38</v>
      </c>
      <c r="N9" s="19" t="s">
        <v>26</v>
      </c>
      <c r="O9" s="19"/>
    </row>
    <row r="10" spans="1:15" s="2" customFormat="1" ht="15.75">
      <c r="A10" s="1" t="s">
        <v>2</v>
      </c>
      <c r="B10" s="1" t="s">
        <v>3</v>
      </c>
      <c r="C10" s="1" t="s">
        <v>22</v>
      </c>
      <c r="D10" s="2" t="s">
        <v>25</v>
      </c>
      <c r="E10" s="3" t="s">
        <v>4</v>
      </c>
      <c r="H10" s="3" t="s">
        <v>5</v>
      </c>
      <c r="I10" s="3" t="s">
        <v>6</v>
      </c>
      <c r="J10" s="3" t="s">
        <v>25</v>
      </c>
      <c r="K10" s="3" t="s">
        <v>7</v>
      </c>
      <c r="L10" s="3" t="s">
        <v>25</v>
      </c>
      <c r="M10" s="3" t="s">
        <v>6</v>
      </c>
      <c r="N10" s="14" t="s">
        <v>23</v>
      </c>
      <c r="O10" s="14" t="s">
        <v>24</v>
      </c>
    </row>
    <row r="11" spans="1:15" ht="15.75">
      <c r="A11" s="6" t="s">
        <v>45</v>
      </c>
      <c r="B11" s="6" t="s">
        <v>9</v>
      </c>
      <c r="C11" s="6" t="s">
        <v>24</v>
      </c>
      <c r="D11" s="14">
        <v>500</v>
      </c>
      <c r="E11" s="11" t="s">
        <v>46</v>
      </c>
      <c r="F11" s="4">
        <v>55</v>
      </c>
      <c r="G11" s="4">
        <v>24</v>
      </c>
      <c r="H11" s="4">
        <f>F11*60+G11</f>
        <v>3324</v>
      </c>
      <c r="I11" s="14">
        <v>1</v>
      </c>
      <c r="J11" s="20">
        <v>500</v>
      </c>
      <c r="K11" s="21">
        <v>0.72</v>
      </c>
      <c r="L11" s="17">
        <f>J11/K11</f>
        <v>694.4444444444445</v>
      </c>
      <c r="M11" s="20">
        <v>4</v>
      </c>
      <c r="N11" s="14"/>
      <c r="O11" s="4">
        <v>17</v>
      </c>
    </row>
    <row r="12" spans="1:15" ht="15.75">
      <c r="A12" s="6" t="s">
        <v>47</v>
      </c>
      <c r="B12" s="6" t="s">
        <v>9</v>
      </c>
      <c r="C12" s="6" t="s">
        <v>23</v>
      </c>
      <c r="D12" s="14">
        <v>500</v>
      </c>
      <c r="E12" s="11" t="s">
        <v>48</v>
      </c>
      <c r="F12" s="4">
        <v>56</v>
      </c>
      <c r="G12" s="4">
        <v>16</v>
      </c>
      <c r="H12" s="4">
        <f>F12*60+G12</f>
        <v>3376</v>
      </c>
      <c r="I12" s="14">
        <v>2</v>
      </c>
      <c r="J12" s="20">
        <v>500</v>
      </c>
      <c r="K12" s="21">
        <v>0.72</v>
      </c>
      <c r="L12" s="17">
        <f>J12/K12</f>
        <v>694.4444444444445</v>
      </c>
      <c r="M12" s="20">
        <v>5</v>
      </c>
      <c r="N12" s="14">
        <v>16</v>
      </c>
      <c r="O12" s="13"/>
    </row>
    <row r="13" spans="1:15" s="13" customFormat="1" ht="15.75">
      <c r="A13" s="4" t="s">
        <v>49</v>
      </c>
      <c r="B13" s="6" t="s">
        <v>15</v>
      </c>
      <c r="C13" s="6" t="s">
        <v>24</v>
      </c>
      <c r="D13" s="14">
        <v>430</v>
      </c>
      <c r="E13" s="11" t="s">
        <v>50</v>
      </c>
      <c r="F13" s="4">
        <v>56</v>
      </c>
      <c r="G13" s="4">
        <v>46</v>
      </c>
      <c r="H13" s="4">
        <f>F13*60+G13</f>
        <v>3406</v>
      </c>
      <c r="I13" s="14">
        <v>3</v>
      </c>
      <c r="J13" s="20">
        <v>430</v>
      </c>
      <c r="K13" s="21">
        <v>0.54</v>
      </c>
      <c r="L13" s="17">
        <f>J13/K13</f>
        <v>796.2962962962962</v>
      </c>
      <c r="M13" s="20">
        <v>2</v>
      </c>
      <c r="N13" s="14"/>
      <c r="O13" s="4">
        <v>19</v>
      </c>
    </row>
    <row r="14" spans="1:15" s="13" customFormat="1" ht="15.75">
      <c r="A14" s="4" t="s">
        <v>28</v>
      </c>
      <c r="B14" s="6" t="s">
        <v>29</v>
      </c>
      <c r="C14" s="6" t="s">
        <v>24</v>
      </c>
      <c r="D14" s="14">
        <v>430</v>
      </c>
      <c r="E14" s="11" t="s">
        <v>51</v>
      </c>
      <c r="F14" s="4">
        <v>62</v>
      </c>
      <c r="G14" s="4">
        <v>21</v>
      </c>
      <c r="H14" s="4">
        <f>F14*60+G14</f>
        <v>3741</v>
      </c>
      <c r="I14" s="14">
        <v>4</v>
      </c>
      <c r="J14" s="20">
        <v>430</v>
      </c>
      <c r="K14" s="21">
        <v>0.44</v>
      </c>
      <c r="L14" s="17">
        <f>J14/K14</f>
        <v>977.2727272727273</v>
      </c>
      <c r="M14" s="20">
        <v>1</v>
      </c>
      <c r="N14" s="14"/>
      <c r="O14" s="4">
        <v>20</v>
      </c>
    </row>
    <row r="15" spans="1:15" s="13" customFormat="1" ht="15.75">
      <c r="A15" s="6" t="s">
        <v>31</v>
      </c>
      <c r="B15" s="6" t="s">
        <v>15</v>
      </c>
      <c r="C15" s="6" t="s">
        <v>24</v>
      </c>
      <c r="D15" s="14">
        <v>380</v>
      </c>
      <c r="E15" s="11" t="s">
        <v>52</v>
      </c>
      <c r="F15" s="4">
        <v>60</v>
      </c>
      <c r="G15" s="4">
        <v>55</v>
      </c>
      <c r="H15" s="4">
        <f>F15*60+G15</f>
        <v>3655</v>
      </c>
      <c r="I15" s="14">
        <v>5</v>
      </c>
      <c r="J15" s="20">
        <v>380</v>
      </c>
      <c r="K15" s="22">
        <v>0.54</v>
      </c>
      <c r="L15" s="17">
        <f>J15/K15</f>
        <v>703.7037037037037</v>
      </c>
      <c r="M15" s="20">
        <v>3</v>
      </c>
      <c r="N15" s="14"/>
      <c r="O15" s="4">
        <v>18</v>
      </c>
    </row>
    <row r="16" spans="1:15" s="13" customFormat="1" ht="15.75">
      <c r="A16" s="6" t="s">
        <v>32</v>
      </c>
      <c r="B16" s="6" t="s">
        <v>13</v>
      </c>
      <c r="C16" s="6" t="s">
        <v>24</v>
      </c>
      <c r="D16" s="14">
        <v>370</v>
      </c>
      <c r="E16" s="11" t="s">
        <v>53</v>
      </c>
      <c r="F16" s="4">
        <v>58</v>
      </c>
      <c r="G16" s="4">
        <v>38</v>
      </c>
      <c r="H16" s="4">
        <f>F16*60+G16</f>
        <v>3518</v>
      </c>
      <c r="I16" s="14">
        <v>6</v>
      </c>
      <c r="J16" s="20">
        <v>370</v>
      </c>
      <c r="K16" s="22">
        <v>0.59</v>
      </c>
      <c r="L16" s="17">
        <f>J16/K16</f>
        <v>627.1186440677966</v>
      </c>
      <c r="M16" s="20">
        <v>7</v>
      </c>
      <c r="N16" s="14"/>
      <c r="O16" s="4">
        <v>14</v>
      </c>
    </row>
    <row r="17" spans="1:15" ht="15.75">
      <c r="A17" s="6" t="s">
        <v>54</v>
      </c>
      <c r="B17" s="6" t="s">
        <v>9</v>
      </c>
      <c r="C17" s="6" t="s">
        <v>23</v>
      </c>
      <c r="D17" s="14">
        <v>360</v>
      </c>
      <c r="E17" s="12" t="s">
        <v>55</v>
      </c>
      <c r="F17" s="4">
        <v>59</v>
      </c>
      <c r="G17" s="4">
        <v>26</v>
      </c>
      <c r="H17" s="4">
        <f>F17*60+G17</f>
        <v>3566</v>
      </c>
      <c r="I17" s="4">
        <v>7</v>
      </c>
      <c r="J17" s="20">
        <v>360</v>
      </c>
      <c r="K17" s="22">
        <v>0.72</v>
      </c>
      <c r="L17" s="17">
        <f>J17/K17</f>
        <v>500</v>
      </c>
      <c r="M17" s="20">
        <v>12</v>
      </c>
      <c r="N17" s="4">
        <v>9</v>
      </c>
      <c r="O17" s="13"/>
    </row>
    <row r="18" spans="1:14" ht="15.75">
      <c r="A18" s="6" t="s">
        <v>56</v>
      </c>
      <c r="B18" s="6" t="s">
        <v>17</v>
      </c>
      <c r="C18" s="6" t="s">
        <v>23</v>
      </c>
      <c r="D18" s="14">
        <v>350</v>
      </c>
      <c r="E18" s="12" t="s">
        <v>57</v>
      </c>
      <c r="F18" s="4">
        <v>57</v>
      </c>
      <c r="G18" s="4">
        <v>23</v>
      </c>
      <c r="H18" s="4">
        <f>F18*60+G18</f>
        <v>3443</v>
      </c>
      <c r="I18" s="4">
        <v>8</v>
      </c>
      <c r="J18" s="20">
        <v>350</v>
      </c>
      <c r="K18" s="22">
        <v>0.66</v>
      </c>
      <c r="L18" s="17">
        <f>J18/K18</f>
        <v>530.3030303030303</v>
      </c>
      <c r="M18" s="20">
        <v>11</v>
      </c>
      <c r="N18" s="4">
        <v>10</v>
      </c>
    </row>
    <row r="19" spans="1:14" ht="15.75">
      <c r="A19" s="6" t="s">
        <v>58</v>
      </c>
      <c r="B19" s="4" t="s">
        <v>13</v>
      </c>
      <c r="C19" s="4" t="s">
        <v>23</v>
      </c>
      <c r="D19" s="4">
        <v>340</v>
      </c>
      <c r="E19" s="12" t="s">
        <v>59</v>
      </c>
      <c r="F19" s="4">
        <v>56</v>
      </c>
      <c r="G19" s="4">
        <v>43</v>
      </c>
      <c r="H19" s="4">
        <f>F19*60+G19</f>
        <v>3403</v>
      </c>
      <c r="I19" s="4">
        <v>9</v>
      </c>
      <c r="J19" s="20">
        <v>340</v>
      </c>
      <c r="K19" s="22">
        <v>0.59</v>
      </c>
      <c r="L19" s="17">
        <f>J19/K19</f>
        <v>576.271186440678</v>
      </c>
      <c r="M19" s="20">
        <v>8</v>
      </c>
      <c r="N19" s="4">
        <v>13</v>
      </c>
    </row>
    <row r="20" spans="1:14" ht="15.75">
      <c r="A20" s="6" t="s">
        <v>60</v>
      </c>
      <c r="B20" s="6" t="s">
        <v>15</v>
      </c>
      <c r="C20" s="6" t="s">
        <v>23</v>
      </c>
      <c r="D20" s="14">
        <v>340</v>
      </c>
      <c r="E20" s="11" t="s">
        <v>61</v>
      </c>
      <c r="F20" s="4">
        <v>57</v>
      </c>
      <c r="G20" s="4">
        <v>26</v>
      </c>
      <c r="H20" s="4">
        <f>F20*60+G20</f>
        <v>3446</v>
      </c>
      <c r="I20" s="14">
        <v>10</v>
      </c>
      <c r="J20" s="20">
        <v>340</v>
      </c>
      <c r="K20" s="22">
        <v>0.54</v>
      </c>
      <c r="L20" s="17">
        <f>J20/K20</f>
        <v>629.6296296296296</v>
      </c>
      <c r="M20" s="20">
        <v>6</v>
      </c>
      <c r="N20" s="14">
        <v>15</v>
      </c>
    </row>
    <row r="21" spans="1:14" ht="15.75">
      <c r="A21" s="6" t="s">
        <v>19</v>
      </c>
      <c r="B21" s="6" t="s">
        <v>13</v>
      </c>
      <c r="C21" s="6" t="s">
        <v>23</v>
      </c>
      <c r="D21" s="14">
        <v>320</v>
      </c>
      <c r="E21" s="11" t="s">
        <v>62</v>
      </c>
      <c r="F21" s="4">
        <v>61</v>
      </c>
      <c r="G21" s="4">
        <v>15</v>
      </c>
      <c r="H21" s="4">
        <f>F21*60+G21</f>
        <v>3675</v>
      </c>
      <c r="I21" s="14">
        <v>11</v>
      </c>
      <c r="J21" s="20">
        <v>320</v>
      </c>
      <c r="K21" s="22">
        <v>0.59</v>
      </c>
      <c r="L21" s="17">
        <f>J21/K21</f>
        <v>542.3728813559322</v>
      </c>
      <c r="M21" s="20">
        <v>9</v>
      </c>
      <c r="N21" s="14">
        <v>12</v>
      </c>
    </row>
    <row r="22" spans="1:15" ht="15.75">
      <c r="A22" s="6" t="s">
        <v>34</v>
      </c>
      <c r="B22" s="6" t="s">
        <v>35</v>
      </c>
      <c r="C22" s="6" t="s">
        <v>24</v>
      </c>
      <c r="D22" s="14">
        <v>290</v>
      </c>
      <c r="E22" s="11" t="s">
        <v>63</v>
      </c>
      <c r="F22" s="4">
        <v>58</v>
      </c>
      <c r="G22" s="4">
        <v>59</v>
      </c>
      <c r="H22" s="4">
        <f>F22*60+G22</f>
        <v>3539</v>
      </c>
      <c r="I22" s="4">
        <v>12</v>
      </c>
      <c r="J22" s="20">
        <v>290</v>
      </c>
      <c r="K22" s="22">
        <v>0.88</v>
      </c>
      <c r="L22" s="17">
        <f>J22/K22</f>
        <v>329.54545454545456</v>
      </c>
      <c r="M22" s="20">
        <v>17</v>
      </c>
      <c r="N22" s="14"/>
      <c r="O22" s="4">
        <v>4</v>
      </c>
    </row>
    <row r="23" spans="1:14" ht="15.75">
      <c r="A23" s="6" t="s">
        <v>64</v>
      </c>
      <c r="B23" s="6" t="s">
        <v>18</v>
      </c>
      <c r="C23" s="6" t="s">
        <v>23</v>
      </c>
      <c r="D23" s="14">
        <v>260</v>
      </c>
      <c r="E23" s="11" t="s">
        <v>65</v>
      </c>
      <c r="F23" s="4">
        <v>57</v>
      </c>
      <c r="G23" s="4">
        <v>51</v>
      </c>
      <c r="H23" s="4">
        <f>F23*60+G23</f>
        <v>3471</v>
      </c>
      <c r="I23" s="14">
        <v>13</v>
      </c>
      <c r="J23" s="20">
        <v>260</v>
      </c>
      <c r="K23" s="22">
        <v>0.82</v>
      </c>
      <c r="L23" s="17">
        <f>J23/K23</f>
        <v>317.07317073170736</v>
      </c>
      <c r="M23" s="20">
        <v>18</v>
      </c>
      <c r="N23" s="14">
        <v>0.5</v>
      </c>
    </row>
    <row r="24" spans="1:14" ht="15.75">
      <c r="A24" s="6" t="s">
        <v>33</v>
      </c>
      <c r="B24" s="6" t="s">
        <v>9</v>
      </c>
      <c r="C24" s="6" t="s">
        <v>23</v>
      </c>
      <c r="D24" s="14">
        <v>250</v>
      </c>
      <c r="E24" s="11" t="s">
        <v>66</v>
      </c>
      <c r="F24" s="4">
        <v>56</v>
      </c>
      <c r="G24" s="4">
        <v>1</v>
      </c>
      <c r="H24" s="4">
        <f>F24*60+G24</f>
        <v>3361</v>
      </c>
      <c r="I24" s="14">
        <v>14</v>
      </c>
      <c r="J24" s="20">
        <v>250</v>
      </c>
      <c r="K24" s="22">
        <v>0.72</v>
      </c>
      <c r="L24" s="17">
        <f>J24/K24</f>
        <v>347.22222222222223</v>
      </c>
      <c r="M24" s="20">
        <v>15</v>
      </c>
      <c r="N24" s="4">
        <v>6</v>
      </c>
    </row>
    <row r="25" spans="1:14" ht="15.75">
      <c r="A25" s="6" t="s">
        <v>8</v>
      </c>
      <c r="B25" s="6" t="s">
        <v>14</v>
      </c>
      <c r="C25" s="6" t="s">
        <v>23</v>
      </c>
      <c r="D25" s="14">
        <v>210</v>
      </c>
      <c r="E25" s="11" t="s">
        <v>67</v>
      </c>
      <c r="F25" s="4">
        <v>56</v>
      </c>
      <c r="G25" s="4">
        <v>42</v>
      </c>
      <c r="H25" s="4">
        <f>F25*60+G25</f>
        <v>3402</v>
      </c>
      <c r="I25" s="14">
        <v>15</v>
      </c>
      <c r="J25" s="20">
        <v>210</v>
      </c>
      <c r="K25" s="22">
        <v>0.39</v>
      </c>
      <c r="L25" s="17">
        <f>J25/K25</f>
        <v>538.4615384615385</v>
      </c>
      <c r="M25" s="20">
        <v>10</v>
      </c>
      <c r="N25" s="4">
        <v>11</v>
      </c>
    </row>
    <row r="26" spans="1:15" ht="15.75">
      <c r="A26" s="6" t="s">
        <v>36</v>
      </c>
      <c r="B26" s="6" t="s">
        <v>37</v>
      </c>
      <c r="C26" s="6" t="s">
        <v>24</v>
      </c>
      <c r="D26" s="14">
        <v>170</v>
      </c>
      <c r="E26" s="11" t="s">
        <v>68</v>
      </c>
      <c r="F26" s="4">
        <v>58</v>
      </c>
      <c r="G26" s="4">
        <v>2</v>
      </c>
      <c r="H26" s="4">
        <f>F26*60+G26</f>
        <v>3482</v>
      </c>
      <c r="I26" s="14">
        <v>16</v>
      </c>
      <c r="J26" s="20">
        <v>170</v>
      </c>
      <c r="K26" s="22">
        <v>0.36</v>
      </c>
      <c r="L26" s="17">
        <f>J26/K26</f>
        <v>472.22222222222223</v>
      </c>
      <c r="M26" s="20">
        <v>13</v>
      </c>
      <c r="N26" s="14"/>
      <c r="O26" s="4">
        <v>8</v>
      </c>
    </row>
    <row r="27" spans="1:14" ht="15.75">
      <c r="A27" s="6" t="s">
        <v>69</v>
      </c>
      <c r="B27" s="6" t="s">
        <v>70</v>
      </c>
      <c r="C27" s="6" t="s">
        <v>23</v>
      </c>
      <c r="D27" s="14">
        <v>110</v>
      </c>
      <c r="E27" s="11" t="s">
        <v>71</v>
      </c>
      <c r="F27" s="4">
        <v>57</v>
      </c>
      <c r="G27" s="4">
        <v>42</v>
      </c>
      <c r="H27" s="4">
        <f>F27*60+G27</f>
        <v>3462</v>
      </c>
      <c r="I27" s="14">
        <v>17</v>
      </c>
      <c r="J27" s="20">
        <v>110</v>
      </c>
      <c r="K27" s="22">
        <v>0.33</v>
      </c>
      <c r="L27" s="17">
        <f>J27/K27</f>
        <v>333.3333333333333</v>
      </c>
      <c r="M27" s="20">
        <v>16</v>
      </c>
      <c r="N27" s="14">
        <v>5</v>
      </c>
    </row>
    <row r="28" spans="1:15" ht="15.75">
      <c r="A28" s="4" t="s">
        <v>74</v>
      </c>
      <c r="B28" s="4" t="s">
        <v>75</v>
      </c>
      <c r="C28" s="4" t="s">
        <v>23</v>
      </c>
      <c r="D28" s="4">
        <v>100</v>
      </c>
      <c r="E28" s="11" t="s">
        <v>73</v>
      </c>
      <c r="F28" s="4">
        <v>55</v>
      </c>
      <c r="G28" s="4">
        <v>5</v>
      </c>
      <c r="H28" s="4">
        <f>F28*60+G28</f>
        <v>3305</v>
      </c>
      <c r="I28" s="4">
        <v>18</v>
      </c>
      <c r="J28" s="20">
        <v>100</v>
      </c>
      <c r="K28" s="22">
        <v>0.28</v>
      </c>
      <c r="L28" s="17">
        <f>J28/K28</f>
        <v>357.1428571428571</v>
      </c>
      <c r="M28" s="20">
        <v>14</v>
      </c>
      <c r="N28" s="4">
        <v>7</v>
      </c>
      <c r="O28" s="13"/>
    </row>
    <row r="29" spans="1:14" ht="15.75">
      <c r="A29" s="6" t="s">
        <v>72</v>
      </c>
      <c r="B29" s="6" t="s">
        <v>70</v>
      </c>
      <c r="C29" s="6" t="s">
        <v>23</v>
      </c>
      <c r="D29" s="14">
        <v>100</v>
      </c>
      <c r="E29" s="11" t="s">
        <v>73</v>
      </c>
      <c r="F29" s="4">
        <v>55</v>
      </c>
      <c r="G29" s="4">
        <v>5</v>
      </c>
      <c r="H29" s="4">
        <f>F29*60+G29</f>
        <v>3305</v>
      </c>
      <c r="I29" s="4">
        <v>18</v>
      </c>
      <c r="J29" s="20">
        <v>100</v>
      </c>
      <c r="K29" s="22">
        <v>0.33</v>
      </c>
      <c r="L29" s="17">
        <f>J29/K29</f>
        <v>303.030303030303</v>
      </c>
      <c r="M29" s="20">
        <v>19</v>
      </c>
      <c r="N29" s="4">
        <v>0.5</v>
      </c>
    </row>
    <row r="30" spans="1:15" ht="15.75">
      <c r="A30" s="6" t="s">
        <v>76</v>
      </c>
      <c r="B30" s="6" t="s">
        <v>16</v>
      </c>
      <c r="C30" s="6" t="s">
        <v>23</v>
      </c>
      <c r="D30" s="14">
        <v>100</v>
      </c>
      <c r="E30" s="11" t="s">
        <v>77</v>
      </c>
      <c r="F30" s="4">
        <v>63</v>
      </c>
      <c r="G30" s="4">
        <v>32</v>
      </c>
      <c r="H30" s="4">
        <f>F30*60+G30</f>
        <v>3812</v>
      </c>
      <c r="I30" s="14">
        <v>20</v>
      </c>
      <c r="J30" s="20">
        <v>100</v>
      </c>
      <c r="K30" s="22">
        <v>0.36</v>
      </c>
      <c r="L30" s="17">
        <f>J30/K30</f>
        <v>277.77777777777777</v>
      </c>
      <c r="M30" s="20">
        <v>20</v>
      </c>
      <c r="N30" s="4">
        <v>0.5</v>
      </c>
      <c r="O30" s="13"/>
    </row>
    <row r="31" spans="1:15" ht="15.75">
      <c r="A31" s="6" t="s">
        <v>78</v>
      </c>
      <c r="B31" s="6" t="s">
        <v>15</v>
      </c>
      <c r="C31" s="6" t="s">
        <v>23</v>
      </c>
      <c r="D31" s="14">
        <v>60</v>
      </c>
      <c r="E31" s="11" t="s">
        <v>79</v>
      </c>
      <c r="F31" s="4">
        <v>49</v>
      </c>
      <c r="G31" s="4">
        <v>40</v>
      </c>
      <c r="H31" s="4">
        <f>F31*60+G31</f>
        <v>2980</v>
      </c>
      <c r="I31" s="14">
        <v>21</v>
      </c>
      <c r="J31" s="20">
        <v>60</v>
      </c>
      <c r="K31" s="22">
        <v>0.54</v>
      </c>
      <c r="L31" s="17">
        <f>J31/K31</f>
        <v>111.1111111111111</v>
      </c>
      <c r="M31" s="20">
        <v>24</v>
      </c>
      <c r="N31" s="4">
        <v>0.5</v>
      </c>
      <c r="O31" s="13"/>
    </row>
    <row r="32" spans="1:15" ht="31.5">
      <c r="A32" s="24" t="s">
        <v>80</v>
      </c>
      <c r="B32" s="6" t="s">
        <v>21</v>
      </c>
      <c r="C32" s="6" t="s">
        <v>23</v>
      </c>
      <c r="D32" s="14">
        <v>60</v>
      </c>
      <c r="E32" s="11" t="s">
        <v>81</v>
      </c>
      <c r="F32" s="4">
        <v>62</v>
      </c>
      <c r="G32" s="4">
        <v>17</v>
      </c>
      <c r="H32" s="4">
        <f>F32*60+G32</f>
        <v>3737</v>
      </c>
      <c r="I32" s="14">
        <v>22</v>
      </c>
      <c r="J32" s="20">
        <v>60</v>
      </c>
      <c r="K32" s="22">
        <v>0.25</v>
      </c>
      <c r="L32" s="17">
        <f>J32/K32</f>
        <v>240</v>
      </c>
      <c r="M32" s="20">
        <v>21</v>
      </c>
      <c r="N32" s="4">
        <v>0.5</v>
      </c>
      <c r="O32" s="13"/>
    </row>
    <row r="33" spans="1:14" ht="15.75">
      <c r="A33" s="6" t="s">
        <v>82</v>
      </c>
      <c r="B33" s="6" t="s">
        <v>83</v>
      </c>
      <c r="C33" s="6" t="s">
        <v>23</v>
      </c>
      <c r="D33" s="14">
        <v>60</v>
      </c>
      <c r="E33" s="11" t="s">
        <v>84</v>
      </c>
      <c r="F33" s="4">
        <v>62</v>
      </c>
      <c r="G33" s="4">
        <v>37</v>
      </c>
      <c r="H33" s="4">
        <f>F33*60+G33</f>
        <v>3757</v>
      </c>
      <c r="I33" s="4">
        <v>23</v>
      </c>
      <c r="J33" s="20">
        <v>60</v>
      </c>
      <c r="K33" s="22">
        <v>0.48</v>
      </c>
      <c r="L33" s="17">
        <f>J33/K33</f>
        <v>125</v>
      </c>
      <c r="M33" s="20">
        <v>23</v>
      </c>
      <c r="N33" s="4">
        <v>0.5</v>
      </c>
    </row>
    <row r="34" spans="1:15" ht="15.75">
      <c r="A34" s="4" t="s">
        <v>85</v>
      </c>
      <c r="B34" s="4" t="s">
        <v>42</v>
      </c>
      <c r="C34" s="4" t="s">
        <v>24</v>
      </c>
      <c r="D34" s="4">
        <v>50</v>
      </c>
      <c r="E34" s="11" t="s">
        <v>86</v>
      </c>
      <c r="F34" s="4">
        <v>48</v>
      </c>
      <c r="G34" s="4">
        <v>5</v>
      </c>
      <c r="H34" s="4">
        <f>F34*60+G34</f>
        <v>2885</v>
      </c>
      <c r="I34" s="4">
        <v>24</v>
      </c>
      <c r="J34" s="20">
        <v>50</v>
      </c>
      <c r="K34" s="22">
        <v>0.25</v>
      </c>
      <c r="L34" s="17">
        <f>J34/K34</f>
        <v>200</v>
      </c>
      <c r="M34" s="20">
        <v>22</v>
      </c>
      <c r="O34" s="4">
        <v>3</v>
      </c>
    </row>
    <row r="35" spans="13:15" ht="15.75">
      <c r="M35" s="23" t="s">
        <v>39</v>
      </c>
      <c r="N35" s="13">
        <f>SUM(N6:N34)</f>
        <v>107.5</v>
      </c>
      <c r="O35" s="13">
        <f>SUM(O6:O34)</f>
        <v>103</v>
      </c>
    </row>
  </sheetData>
  <sheetProtection/>
  <printOptions gridLines="1"/>
  <pageMargins left="0.7086614173228347" right="0.11811023622047245" top="0.7086614173228347" bottom="0.35433070866141736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paulbarbara</dc:creator>
  <cp:keywords/>
  <dc:description/>
  <cp:lastModifiedBy>paulbarbara</cp:lastModifiedBy>
  <cp:lastPrinted>2010-05-25T20:17:18Z</cp:lastPrinted>
  <dcterms:created xsi:type="dcterms:W3CDTF">2000-04-06T11:41:09Z</dcterms:created>
  <dcterms:modified xsi:type="dcterms:W3CDTF">2010-06-23T20:10:35Z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-534397247</vt:i4>
  </property>
  <property fmtid="{D5CDD505-2E9C-101B-9397-08002B2CF9AE}" pid="3" name="_EmailSubject">
    <vt:lpwstr>Champs results - part done</vt:lpwstr>
  </property>
  <property fmtid="{D5CDD505-2E9C-101B-9397-08002B2CF9AE}" pid="4" name="_AuthorEmail">
    <vt:lpwstr>Paul.Beckett@corpoflondon.gov.uk</vt:lpwstr>
  </property>
  <property fmtid="{D5CDD505-2E9C-101B-9397-08002B2CF9AE}" pid="5" name="_AuthorEmailDisplayName">
    <vt:lpwstr>Beckett, Paul</vt:lpwstr>
  </property>
  <property fmtid="{D5CDD505-2E9C-101B-9397-08002B2CF9AE}" pid="6" name="_ReviewingToolsShownOnce">
    <vt:lpwstr/>
  </property>
</Properties>
</file>